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EA" sheetId="3" r:id="rId1"/>
  </sheets>
  <definedNames>
    <definedName name="_xlnm._FilterDatabase" localSheetId="0" hidden="1">EA!#REF!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C22" i="3" s="1"/>
  <c r="D59" i="3"/>
  <c r="D56" i="3"/>
  <c r="C56" i="3"/>
  <c r="D49" i="3"/>
  <c r="C49" i="3"/>
  <c r="D43" i="3"/>
  <c r="C43" i="3"/>
  <c r="D39" i="3"/>
  <c r="C39" i="3"/>
  <c r="D29" i="3"/>
  <c r="C29" i="3"/>
  <c r="D25" i="3"/>
  <c r="C25" i="3"/>
  <c r="C59" i="3" s="1"/>
  <c r="D15" i="3"/>
  <c r="C15" i="3"/>
  <c r="D12" i="3"/>
  <c r="C12" i="3"/>
  <c r="D22" i="3" l="1"/>
  <c r="D61" i="3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<sst xmlns="http://schemas.openxmlformats.org/spreadsheetml/2006/main" count="78" uniqueCount="62">
  <si>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</si>
  <si>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</si>
  <si>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</si>
  <si>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</si>
  <si>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</si>
  <si>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</si>
  <si>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</si>
  <si>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</si>
  <si>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</si>
  <si>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</si>
  <si>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</si>
  <si>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</si>
  <si>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</si>
  <si>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</si>
  <si>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</si>
  <si>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</si>
  <si>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</si>
  <si>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</si>
  <si>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</si>
  <si>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</si>
  <si>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</si>
  <si>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</si>
  <si>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</si>
  <si>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</si>
  <si>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</si>
  <si>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</si>
  <si>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</si>
  <si>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</si>
  <si>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</si>
  <si>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</si>
  <si>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</si>
  <si>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</si>
  <si>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</si>
  <si>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</si>
  <si>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</si>
  <si>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</si>
  <si>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</si>
  <si>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</si>
  <si>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</si>
  <si>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</si>
  <si>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</si>
  <si>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</si>
  <si>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</si>
  <si>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</si>
  <si>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</si>
  <si>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</si>
  <si>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</si>
  <si>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</si>
  <si>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</si>
  <si>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</si>
  <si>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</si>
  <si>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</si>
  <si>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</si>
  <si>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</si>
  <si>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</si>
  <si>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</si>
  <si>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Manuel Doblado, Gto.
ESTADO DE ACTIVIDADES
DEL 1 DE ENERO AL 31 DE DICIEMBRE DEL 2022</t>
  </si>
  <si>
    <t>"Bajo protesta de decir verdad declaramos que los estados financieros y sus notas, son razonablemente correctos y son responsabilidad del emisor"</t>
  </si>
  <si>
    <t>C. BLANCA HAYDEÉ PRECIADO PEREZ</t>
  </si>
  <si>
    <t>CP. GRACIELA DEL ROSARIO LEON HERNANDEZ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</si>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</sst>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tabSelected="1" topLeftCell="A43" zoomScaleNormal="100" workbookViewId="0">
      <selection activeCell="D69" sqref="D69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2022</v>
      </c>
      <c r="D2" s="10">
        <v>2021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20702268.949999999</v>
      </c>
      <c r="D4" s="28">
        <f>SUM(D5:D11)</f>
        <v>21054511.940000001</v>
      </c>
      <c r="E4" s="31" t="s">
        <v>55</v>
      </c>
    </row>
    <row r="5" spans="1:5" x14ac:dyDescent="0.2">
      <c r="A5" s="19"/>
      <c r="B5" s="20" t="s">
        <v>1</v>
      </c>
      <c r="C5" s="29">
        <v>9897449.3800000008</v>
      </c>
      <c r="D5" s="30">
        <v>8361723.6600000001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10089537.08</v>
      </c>
      <c r="D8" s="30">
        <v>12283392.84</v>
      </c>
      <c r="E8" s="31">
        <v>4140</v>
      </c>
    </row>
    <row r="9" spans="1:5" x14ac:dyDescent="0.2">
      <c r="A9" s="19"/>
      <c r="B9" s="20" t="s">
        <v>47</v>
      </c>
      <c r="C9" s="29">
        <v>579473.07999999996</v>
      </c>
      <c r="D9" s="30">
        <v>162174.84</v>
      </c>
      <c r="E9" s="31">
        <v>4150</v>
      </c>
    </row>
    <row r="10" spans="1:5" x14ac:dyDescent="0.2">
      <c r="A10" s="19"/>
      <c r="B10" s="20" t="s">
        <v>48</v>
      </c>
      <c r="C10" s="29">
        <v>135809.41</v>
      </c>
      <c r="D10" s="30">
        <v>247220.6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191142493.68000001</v>
      </c>
      <c r="D12" s="28">
        <f>SUM(D13:D14)</f>
        <v>183294789.86000001</v>
      </c>
      <c r="E12" s="31" t="s">
        <v>55</v>
      </c>
    </row>
    <row r="13" spans="1:5" ht="22.5" x14ac:dyDescent="0.2">
      <c r="A13" s="19"/>
      <c r="B13" s="26" t="s">
        <v>51</v>
      </c>
      <c r="C13" s="29">
        <v>191142493.68000001</v>
      </c>
      <c r="D13" s="30">
        <v>183294789.86000001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211844762.63</v>
      </c>
      <c r="D22" s="3">
        <f>SUM(D4+D12+D15)</f>
        <v>204349301.80000001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97738476.849999994</v>
      </c>
      <c r="D25" s="28">
        <f>SUM(D26:D28)</f>
        <v>112413434.78999999</v>
      </c>
      <c r="E25" s="31" t="s">
        <v>55</v>
      </c>
    </row>
    <row r="26" spans="1:5" x14ac:dyDescent="0.2">
      <c r="A26" s="19"/>
      <c r="B26" s="20" t="s">
        <v>37</v>
      </c>
      <c r="C26" s="29">
        <v>61471641.32</v>
      </c>
      <c r="D26" s="30">
        <v>60434115.450000003</v>
      </c>
      <c r="E26" s="31">
        <v>5110</v>
      </c>
    </row>
    <row r="27" spans="1:5" x14ac:dyDescent="0.2">
      <c r="A27" s="19"/>
      <c r="B27" s="20" t="s">
        <v>16</v>
      </c>
      <c r="C27" s="29">
        <v>6122835.6299999999</v>
      </c>
      <c r="D27" s="30">
        <v>11184620.58</v>
      </c>
      <c r="E27" s="31">
        <v>5120</v>
      </c>
    </row>
    <row r="28" spans="1:5" x14ac:dyDescent="0.2">
      <c r="A28" s="19"/>
      <c r="B28" s="20" t="s">
        <v>17</v>
      </c>
      <c r="C28" s="29">
        <v>30143999.899999999</v>
      </c>
      <c r="D28" s="30">
        <v>40794698.759999998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27425147.310000002</v>
      </c>
      <c r="D29" s="28">
        <f>SUM(D30:D38)</f>
        <v>34484831.089999996</v>
      </c>
      <c r="E29" s="31" t="s">
        <v>55</v>
      </c>
    </row>
    <row r="30" spans="1:5" x14ac:dyDescent="0.2">
      <c r="A30" s="19"/>
      <c r="B30" s="20" t="s">
        <v>18</v>
      </c>
      <c r="C30" s="29">
        <v>6240000</v>
      </c>
      <c r="D30" s="30">
        <v>6247200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21010249.260000002</v>
      </c>
      <c r="D33" s="30">
        <v>28148528.649999999</v>
      </c>
      <c r="E33" s="31">
        <v>5240</v>
      </c>
    </row>
    <row r="34" spans="1:5" x14ac:dyDescent="0.2">
      <c r="A34" s="19"/>
      <c r="B34" s="20" t="s">
        <v>22</v>
      </c>
      <c r="C34" s="29">
        <v>174898.05</v>
      </c>
      <c r="D34" s="30">
        <v>89102.44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15978950.550000001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15978950.550000001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687492.16</v>
      </c>
      <c r="D43" s="28">
        <f>SUM(D44:D48)</f>
        <v>561970.91</v>
      </c>
      <c r="E43" s="31" t="s">
        <v>55</v>
      </c>
    </row>
    <row r="44" spans="1:5" x14ac:dyDescent="0.2">
      <c r="A44" s="19"/>
      <c r="B44" s="20" t="s">
        <v>26</v>
      </c>
      <c r="C44" s="29">
        <v>687492.16</v>
      </c>
      <c r="D44" s="30">
        <v>561970.91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1560575.75</v>
      </c>
      <c r="D49" s="28">
        <f>SUM(D50:D55)</f>
        <v>2620680.58</v>
      </c>
      <c r="E49" s="31" t="s">
        <v>55</v>
      </c>
    </row>
    <row r="50" spans="1:9" x14ac:dyDescent="0.2">
      <c r="A50" s="19"/>
      <c r="B50" s="20" t="s">
        <v>31</v>
      </c>
      <c r="C50" s="29">
        <v>1560575.75</v>
      </c>
      <c r="D50" s="30">
        <v>2620680.58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35968318.049999997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35968318.049999997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143390642.62</v>
      </c>
      <c r="D59" s="3">
        <f>SUM(D56+D49+D43+D39+D29+D25)</f>
        <v>186049235.41999999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68454120.00999999</v>
      </c>
      <c r="D61" s="28">
        <f>D22-D59</f>
        <v>18300066.380000025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57</v>
      </c>
    </row>
    <row r="68" spans="2:3" x14ac:dyDescent="0.2">
      <c r="B68" s="2" t="s">
        <v>58</v>
      </c>
      <c r="C68" s="2" t="s">
        <v>59</v>
      </c>
    </row>
    <row r="69" spans="2:3" x14ac:dyDescent="0.2">
      <c r="B69" s="2" t="s">
        <v>60</v>
      </c>
      <c r="C69" s="2" t="s">
        <v>61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2018-03-04T05:17:13Z</cp:lastPrinted>
  <dcterms:created xsi:type="dcterms:W3CDTF">2012-12-11T20:29:16Z</dcterms:created>
  <dcterms:modified xsi:type="dcterms:W3CDTF">2023-01-25T15:51:20Z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